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\Documents\RKH Consulting Inc Feb 23 2019\01 - RKH\001 Services\Transform and Turnaround\"/>
    </mc:Choice>
  </mc:AlternateContent>
  <bookViews>
    <workbookView xWindow="0" yWindow="0" windowWidth="23040" windowHeight="80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41" i="1"/>
  <c r="M36" i="1"/>
  <c r="M41" i="1" s="1"/>
  <c r="L36" i="1"/>
  <c r="L41" i="1" s="1"/>
  <c r="K36" i="1"/>
  <c r="K41" i="1" s="1"/>
  <c r="J36" i="1"/>
  <c r="J41" i="1" s="1"/>
  <c r="I36" i="1"/>
  <c r="I41" i="1" s="1"/>
  <c r="H36" i="1"/>
  <c r="H41" i="1" s="1"/>
  <c r="G36" i="1"/>
  <c r="G41" i="1" s="1"/>
  <c r="F36" i="1"/>
  <c r="F41" i="1" s="1"/>
  <c r="E36" i="1"/>
  <c r="E41" i="1" s="1"/>
  <c r="D36" i="1"/>
  <c r="D41" i="1" s="1"/>
  <c r="C36" i="1"/>
  <c r="C41" i="1" s="1"/>
  <c r="B36" i="1"/>
  <c r="B41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13" i="1" s="1"/>
  <c r="B42" i="1" l="1"/>
  <c r="C6" i="1" s="1"/>
  <c r="C13" i="1" s="1"/>
  <c r="C42" i="1" s="1"/>
  <c r="D6" i="1" s="1"/>
  <c r="D13" i="1" s="1"/>
  <c r="D42" i="1" s="1"/>
  <c r="E6" i="1" s="1"/>
  <c r="E13" i="1" s="1"/>
  <c r="E42" i="1" s="1"/>
  <c r="F6" i="1" s="1"/>
  <c r="F13" i="1" s="1"/>
  <c r="F42" i="1" s="1"/>
  <c r="G6" i="1" s="1"/>
  <c r="G13" i="1" s="1"/>
  <c r="G42" i="1" s="1"/>
  <c r="H6" i="1" s="1"/>
  <c r="H13" i="1" s="1"/>
  <c r="H42" i="1" s="1"/>
  <c r="I6" i="1" s="1"/>
  <c r="I13" i="1" s="1"/>
  <c r="I42" i="1" s="1"/>
  <c r="J6" i="1" s="1"/>
  <c r="J13" i="1" s="1"/>
  <c r="J42" i="1" s="1"/>
  <c r="K6" i="1" s="1"/>
  <c r="K13" i="1" s="1"/>
  <c r="K42" i="1" s="1"/>
  <c r="L6" i="1" s="1"/>
  <c r="L13" i="1" l="1"/>
  <c r="L42" i="1" s="1"/>
  <c r="M6" i="1" s="1"/>
  <c r="M13" i="1" s="1"/>
  <c r="M42" i="1" s="1"/>
  <c r="N6" i="1" s="1"/>
  <c r="N13" i="1" s="1"/>
  <c r="N42" i="1" s="1"/>
</calcChain>
</file>

<file path=xl/sharedStrings.xml><?xml version="1.0" encoding="utf-8"?>
<sst xmlns="http://schemas.openxmlformats.org/spreadsheetml/2006/main" count="65" uniqueCount="58">
  <si>
    <t>13 Week Cash Flow</t>
  </si>
  <si>
    <t>Week 1 Begins:</t>
  </si>
  <si>
    <t>(Enter Date)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</si>
  <si>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</si>
  <si>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</si>
  <si>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</si>
  <si>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</si>
  <si>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</si>
  <si>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</si>
  <si>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</si>
  <si>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</si>
  <si>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</si>
  <si>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</si>
  <si>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</si>
  <si>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</si>
  <si>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</si>
  <si>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Cash on Hand (beginning of week)</t>
  </si>
  <si>
    <t>CASH RECEIPTS</t>
  </si>
  <si>
    <t>Cash Sales</t>
  </si>
  <si>
    <t>TOTAL CASH RECEIPTS</t>
  </si>
  <si>
    <t>Total Cash Available (before cash out)</t>
  </si>
  <si>
    <t>CASH PAID OUT</t>
  </si>
  <si>
    <t>Telephone</t>
  </si>
  <si>
    <t>Utilities</t>
  </si>
  <si>
    <t>Insurance</t>
  </si>
  <si>
    <t>Miscellaneous</t>
  </si>
  <si>
    <t>SUBTOTAL</t>
  </si>
  <si>
    <t>Loan principal payment</t>
  </si>
  <si>
    <t>Capital purchase (specify)</t>
  </si>
  <si>
    <t>Reserve and/or Escrow</t>
  </si>
  <si>
    <t>TOTAL CASH PAID OUT</t>
  </si>
  <si>
    <t>ESSENTIAL OPERATING DATA (non cash flow information)</t>
  </si>
  <si>
    <t>Sales Volume (dollars)</t>
  </si>
  <si>
    <t>Accounts Payable (eow)</t>
  </si>
  <si>
    <t>Bad Debt (end of week)</t>
  </si>
  <si>
    <t>Inventory on hand (eow)</t>
  </si>
  <si>
    <t>Accounts Receivable (eow)</t>
  </si>
  <si>
    <t>Other Cash Injection</t>
  </si>
  <si>
    <t>Credit Account Collection</t>
  </si>
  <si>
    <t>Brokerage fees</t>
  </si>
  <si>
    <t>Dues and memberships</t>
  </si>
  <si>
    <t>Interest and bank charges</t>
  </si>
  <si>
    <t>Management fee</t>
  </si>
  <si>
    <t>Marketing</t>
  </si>
  <si>
    <t>Meals and entertainment</t>
  </si>
  <si>
    <t>Office</t>
  </si>
  <si>
    <t>Postage</t>
  </si>
  <si>
    <t>Professional fees</t>
  </si>
  <si>
    <t>Rental - building and land</t>
  </si>
  <si>
    <t>Repairs and maintenance</t>
  </si>
  <si>
    <t>Travel</t>
  </si>
  <si>
    <t>CRA - PST</t>
  </si>
  <si>
    <t>CRA - GST</t>
  </si>
  <si>
    <t>Dividend / Owner Withdraw</t>
  </si>
  <si>
    <t>Ending Cash Position (end of week)</t>
  </si>
  <si>
    <t xml:space="preserve">Payroll  </t>
  </si>
  <si>
    <t>CRA - Payroll Tax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</si>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</sst>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Border="1"/>
    <xf numFmtId="0" fontId="1" fillId="0" borderId="0" xfId="1" applyBorder="1" applyAlignment="1"/>
    <xf numFmtId="0" fontId="3" fillId="0" borderId="0" xfId="1" applyFont="1" applyBorder="1" applyAlignment="1"/>
    <xf numFmtId="3" fontId="1" fillId="0" borderId="1" xfId="1" applyNumberFormat="1" applyBorder="1"/>
    <xf numFmtId="3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2" fillId="0" borderId="0" xfId="1" applyFont="1" applyBorder="1"/>
    <xf numFmtId="0" fontId="1" fillId="3" borderId="0" xfId="1" applyFill="1" applyAlignment="1"/>
    <xf numFmtId="0" fontId="1" fillId="3" borderId="0" xfId="1" applyFill="1" applyAlignment="1">
      <alignment horizontal="center"/>
    </xf>
    <xf numFmtId="0" fontId="1" fillId="0" borderId="0" xfId="1" applyAlignment="1">
      <alignment horizontal="center"/>
    </xf>
    <xf numFmtId="3" fontId="1" fillId="0" borderId="1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0" xfId="0" applyAlignment="1">
      <alignment horizontal="center"/>
    </xf>
    <xf numFmtId="3" fontId="1" fillId="0" borderId="11" xfId="1" applyNumberFormat="1" applyFill="1" applyBorder="1"/>
    <xf numFmtId="3" fontId="1" fillId="0" borderId="0" xfId="1" applyNumberFormat="1" applyFill="1" applyBorder="1"/>
    <xf numFmtId="17" fontId="4" fillId="0" borderId="1" xfId="1" applyNumberFormat="1" applyFont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shrinkToFit="1"/>
    </xf>
    <xf numFmtId="0" fontId="7" fillId="0" borderId="4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5" xfId="1" applyFont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3" borderId="0" xfId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10" workbookViewId="0">
      <selection activeCell="A22" sqref="A22"/>
    </sheetView>
  </sheetViews>
  <sheetFormatPr defaultRowHeight="27" customHeight="1" x14ac:dyDescent="0.3"/>
  <cols>
    <col min="1" max="1" width="41.6640625" style="51" customWidth="1"/>
    <col min="2" max="2" width="8.88671875" style="17"/>
  </cols>
  <sheetData>
    <row r="1" spans="1:15" ht="27" customHeight="1" x14ac:dyDescent="0.35">
      <c r="A1" s="36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"/>
    </row>
    <row r="2" spans="1:15" ht="12" customHeight="1" x14ac:dyDescent="0.35">
      <c r="A2" s="37"/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7" customHeight="1" x14ac:dyDescent="0.35">
      <c r="A3" s="38" t="s">
        <v>1</v>
      </c>
      <c r="B3" s="1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9" customHeight="1" x14ac:dyDescent="0.35">
      <c r="A4" s="37"/>
      <c r="B4" s="13"/>
      <c r="C4" s="2"/>
      <c r="D4" s="2"/>
      <c r="E4" s="2"/>
      <c r="F4" s="5"/>
      <c r="G4" s="2"/>
      <c r="H4" s="4"/>
      <c r="I4" s="4"/>
      <c r="J4" s="4"/>
      <c r="K4" s="2"/>
      <c r="L4" s="2"/>
      <c r="M4" s="2"/>
      <c r="N4" s="2"/>
      <c r="O4" s="2"/>
    </row>
    <row r="5" spans="1:15" ht="46.2" customHeight="1" x14ac:dyDescent="0.3">
      <c r="A5" s="52" t="s">
        <v>0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10"/>
    </row>
    <row r="6" spans="1:15" ht="27" customHeight="1" x14ac:dyDescent="0.3">
      <c r="A6" s="39" t="s">
        <v>16</v>
      </c>
      <c r="B6" s="21">
        <v>100</v>
      </c>
      <c r="C6" s="30">
        <f t="shared" ref="C6:N6" si="0">B42</f>
        <v>122.6</v>
      </c>
      <c r="D6" s="30">
        <f t="shared" si="0"/>
        <v>129</v>
      </c>
      <c r="E6" s="30">
        <f t="shared" si="0"/>
        <v>118.5</v>
      </c>
      <c r="F6" s="30">
        <f t="shared" si="0"/>
        <v>117.1</v>
      </c>
      <c r="G6" s="30">
        <f t="shared" si="0"/>
        <v>140.69999999999999</v>
      </c>
      <c r="H6" s="30">
        <f t="shared" si="0"/>
        <v>157.29999999999998</v>
      </c>
      <c r="I6" s="30">
        <f t="shared" si="0"/>
        <v>184.89999999999998</v>
      </c>
      <c r="J6" s="30">
        <f t="shared" si="0"/>
        <v>200.29999999999998</v>
      </c>
      <c r="K6" s="30">
        <f t="shared" si="0"/>
        <v>222.89999999999998</v>
      </c>
      <c r="L6" s="30">
        <f t="shared" si="0"/>
        <v>238.49999999999997</v>
      </c>
      <c r="M6" s="30">
        <f t="shared" si="0"/>
        <v>265.10000000000002</v>
      </c>
      <c r="N6" s="30">
        <f t="shared" si="0"/>
        <v>280.70000000000005</v>
      </c>
      <c r="O6" s="1"/>
    </row>
    <row r="7" spans="1:15" ht="27" customHeight="1" x14ac:dyDescent="0.3">
      <c r="A7" s="40"/>
      <c r="B7" s="2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"/>
    </row>
    <row r="8" spans="1:15" ht="27" customHeight="1" x14ac:dyDescent="0.3">
      <c r="A8" s="41" t="s">
        <v>17</v>
      </c>
      <c r="B8" s="2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"/>
    </row>
    <row r="9" spans="1:15" ht="27" customHeight="1" x14ac:dyDescent="0.3">
      <c r="A9" s="42" t="s">
        <v>18</v>
      </c>
      <c r="B9" s="24">
        <v>25</v>
      </c>
      <c r="C9" s="32">
        <v>20</v>
      </c>
      <c r="D9" s="32">
        <v>5</v>
      </c>
      <c r="E9" s="32">
        <v>15</v>
      </c>
      <c r="F9" s="32">
        <v>30</v>
      </c>
      <c r="G9" s="32">
        <v>30</v>
      </c>
      <c r="H9" s="32">
        <v>30</v>
      </c>
      <c r="I9" s="32">
        <v>30</v>
      </c>
      <c r="J9" s="32">
        <v>30</v>
      </c>
      <c r="K9" s="32">
        <v>30</v>
      </c>
      <c r="L9" s="32">
        <v>30</v>
      </c>
      <c r="M9" s="32">
        <v>30</v>
      </c>
      <c r="N9" s="32">
        <v>30</v>
      </c>
      <c r="O9" s="1"/>
    </row>
    <row r="10" spans="1:15" ht="27" customHeight="1" x14ac:dyDescent="0.3">
      <c r="A10" s="43" t="s">
        <v>38</v>
      </c>
      <c r="B10" s="25">
        <v>3</v>
      </c>
      <c r="C10" s="25">
        <v>3</v>
      </c>
      <c r="D10" s="25">
        <v>1</v>
      </c>
      <c r="E10" s="25">
        <v>3</v>
      </c>
      <c r="F10" s="25">
        <v>3</v>
      </c>
      <c r="G10" s="25">
        <v>3</v>
      </c>
      <c r="H10" s="25">
        <v>3</v>
      </c>
      <c r="I10" s="25">
        <v>3</v>
      </c>
      <c r="J10" s="25">
        <v>3</v>
      </c>
      <c r="K10" s="25">
        <v>3</v>
      </c>
      <c r="L10" s="25">
        <v>3</v>
      </c>
      <c r="M10" s="25">
        <v>3</v>
      </c>
      <c r="N10" s="25">
        <v>3</v>
      </c>
      <c r="O10" s="1"/>
    </row>
    <row r="11" spans="1:15" ht="27" customHeight="1" x14ac:dyDescent="0.3">
      <c r="A11" s="43" t="s">
        <v>37</v>
      </c>
      <c r="B11" s="26">
        <v>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"/>
    </row>
    <row r="12" spans="1:15" ht="27" customHeight="1" x14ac:dyDescent="0.3">
      <c r="A12" s="44" t="s">
        <v>19</v>
      </c>
      <c r="B12" s="34">
        <f t="shared" ref="B12:M12" si="1">SUM(B9:B11)</f>
        <v>28</v>
      </c>
      <c r="C12" s="34">
        <f t="shared" si="1"/>
        <v>23</v>
      </c>
      <c r="D12" s="34">
        <f t="shared" si="1"/>
        <v>6</v>
      </c>
      <c r="E12" s="34">
        <f t="shared" si="1"/>
        <v>18</v>
      </c>
      <c r="F12" s="34">
        <f t="shared" si="1"/>
        <v>33</v>
      </c>
      <c r="G12" s="34">
        <f t="shared" si="1"/>
        <v>33</v>
      </c>
      <c r="H12" s="34">
        <f t="shared" si="1"/>
        <v>33</v>
      </c>
      <c r="I12" s="34">
        <f t="shared" si="1"/>
        <v>33</v>
      </c>
      <c r="J12" s="34">
        <f t="shared" si="1"/>
        <v>33</v>
      </c>
      <c r="K12" s="34">
        <f t="shared" si="1"/>
        <v>33</v>
      </c>
      <c r="L12" s="34">
        <f t="shared" si="1"/>
        <v>33</v>
      </c>
      <c r="M12" s="34">
        <f t="shared" si="1"/>
        <v>33</v>
      </c>
      <c r="N12" s="34">
        <f t="shared" ref="N12" si="2">SUM(N9:N11)</f>
        <v>33</v>
      </c>
    </row>
    <row r="13" spans="1:15" ht="27" customHeight="1" x14ac:dyDescent="0.3">
      <c r="A13" s="45" t="s">
        <v>20</v>
      </c>
      <c r="B13" s="35">
        <f t="shared" ref="B13:N13" si="3">(B6+B12)</f>
        <v>128</v>
      </c>
      <c r="C13" s="35">
        <f t="shared" si="3"/>
        <v>145.6</v>
      </c>
      <c r="D13" s="35">
        <f t="shared" si="3"/>
        <v>135</v>
      </c>
      <c r="E13" s="35">
        <f t="shared" si="3"/>
        <v>136.5</v>
      </c>
      <c r="F13" s="35">
        <f t="shared" si="3"/>
        <v>150.1</v>
      </c>
      <c r="G13" s="35">
        <f t="shared" si="3"/>
        <v>173.7</v>
      </c>
      <c r="H13" s="35">
        <f t="shared" si="3"/>
        <v>190.29999999999998</v>
      </c>
      <c r="I13" s="35">
        <f t="shared" si="3"/>
        <v>217.89999999999998</v>
      </c>
      <c r="J13" s="35">
        <f t="shared" si="3"/>
        <v>233.29999999999998</v>
      </c>
      <c r="K13" s="35">
        <f t="shared" si="3"/>
        <v>255.89999999999998</v>
      </c>
      <c r="L13" s="35">
        <f>(L6+L12)</f>
        <v>271.5</v>
      </c>
      <c r="M13" s="35">
        <f t="shared" si="3"/>
        <v>298.10000000000002</v>
      </c>
      <c r="N13" s="35">
        <f t="shared" si="3"/>
        <v>313.70000000000005</v>
      </c>
    </row>
    <row r="14" spans="1:15" ht="11.4" customHeight="1" x14ac:dyDescent="0.3">
      <c r="A14" s="4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3"/>
    </row>
    <row r="15" spans="1:15" ht="27" customHeight="1" x14ac:dyDescent="0.3">
      <c r="A15" s="40" t="s">
        <v>21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</row>
    <row r="16" spans="1:15" ht="27" customHeight="1" x14ac:dyDescent="0.3">
      <c r="A16" s="47" t="s">
        <v>39</v>
      </c>
      <c r="B16" s="25"/>
      <c r="C16" s="26"/>
      <c r="D16" s="26">
        <v>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27" customHeight="1" x14ac:dyDescent="0.3">
      <c r="A17" s="47" t="s">
        <v>40</v>
      </c>
      <c r="B17" s="25"/>
      <c r="C17" s="26"/>
      <c r="D17" s="26">
        <v>1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27" customHeight="1" x14ac:dyDescent="0.3">
      <c r="A18" s="47" t="s">
        <v>24</v>
      </c>
      <c r="B18" s="25"/>
      <c r="C18" s="26"/>
      <c r="D18" s="26">
        <v>2</v>
      </c>
      <c r="E18" s="26"/>
      <c r="F18" s="26"/>
      <c r="G18" s="26" t="s">
        <v>57</v>
      </c>
      <c r="H18" s="26"/>
      <c r="I18" s="26"/>
      <c r="J18" s="26"/>
      <c r="K18" s="26"/>
      <c r="L18" s="26"/>
      <c r="M18" s="26"/>
      <c r="N18" s="26"/>
    </row>
    <row r="19" spans="1:14" ht="27" customHeight="1" x14ac:dyDescent="0.3">
      <c r="A19" s="47" t="s">
        <v>41</v>
      </c>
      <c r="B19" s="25">
        <v>1</v>
      </c>
      <c r="C19" s="25">
        <v>1</v>
      </c>
      <c r="D19" s="25">
        <v>1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  <c r="N19" s="25">
        <v>1</v>
      </c>
    </row>
    <row r="20" spans="1:14" ht="27" customHeight="1" x14ac:dyDescent="0.3">
      <c r="A20" s="47" t="s">
        <v>42</v>
      </c>
      <c r="B20" s="25">
        <v>1</v>
      </c>
      <c r="C20" s="25">
        <v>1</v>
      </c>
      <c r="D20" s="25">
        <v>1</v>
      </c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</row>
    <row r="21" spans="1:14" ht="27" customHeight="1" x14ac:dyDescent="0.3">
      <c r="A21" s="47" t="s">
        <v>43</v>
      </c>
      <c r="B21" s="25"/>
      <c r="C21" s="26"/>
      <c r="D21" s="26">
        <v>2</v>
      </c>
      <c r="E21" s="26" t="s">
        <v>57</v>
      </c>
      <c r="F21" s="26"/>
      <c r="G21" s="26"/>
      <c r="H21" s="26"/>
      <c r="I21" s="26">
        <v>1</v>
      </c>
      <c r="J21" s="26"/>
      <c r="K21" s="26"/>
      <c r="L21" s="26">
        <v>1</v>
      </c>
      <c r="M21" s="26"/>
      <c r="N21" s="26"/>
    </row>
    <row r="22" spans="1:14" ht="27" customHeight="1" x14ac:dyDescent="0.3">
      <c r="A22" s="47" t="s">
        <v>44</v>
      </c>
      <c r="B22" s="25"/>
      <c r="C22" s="26">
        <v>1</v>
      </c>
      <c r="D22" s="26">
        <v>1</v>
      </c>
      <c r="E22" s="26"/>
      <c r="F22" s="26"/>
      <c r="G22" s="26">
        <v>1</v>
      </c>
      <c r="H22" s="26"/>
      <c r="I22" s="26"/>
      <c r="J22" s="26">
        <v>1</v>
      </c>
      <c r="K22" s="26"/>
      <c r="L22" s="26"/>
      <c r="M22" s="26"/>
      <c r="N22" s="26"/>
    </row>
    <row r="23" spans="1:14" ht="27" customHeight="1" x14ac:dyDescent="0.3">
      <c r="A23" s="47" t="s">
        <v>45</v>
      </c>
      <c r="B23" s="25">
        <v>1</v>
      </c>
      <c r="C23" s="25">
        <v>1</v>
      </c>
      <c r="D23" s="25">
        <v>1</v>
      </c>
      <c r="E23" s="25">
        <v>1</v>
      </c>
      <c r="F23" s="25">
        <v>1</v>
      </c>
      <c r="G23" s="25">
        <v>1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</row>
    <row r="24" spans="1:14" ht="27" customHeight="1" x14ac:dyDescent="0.3">
      <c r="A24" s="47" t="s">
        <v>46</v>
      </c>
      <c r="B24" s="25"/>
      <c r="C24" s="33">
        <v>0.2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27" customHeight="1" x14ac:dyDescent="0.3">
      <c r="A25" s="47" t="s">
        <v>47</v>
      </c>
      <c r="B25" s="25"/>
      <c r="C25" s="26"/>
      <c r="D25" s="26"/>
      <c r="E25" s="26">
        <v>2</v>
      </c>
      <c r="F25" s="26"/>
      <c r="G25" s="26"/>
      <c r="H25" s="26"/>
      <c r="I25" s="26"/>
      <c r="J25" s="26"/>
      <c r="K25" s="26">
        <v>2</v>
      </c>
      <c r="L25" s="26"/>
      <c r="M25" s="26"/>
      <c r="N25" s="26"/>
    </row>
    <row r="26" spans="1:14" ht="27" customHeight="1" x14ac:dyDescent="0.3">
      <c r="A26" s="47" t="s">
        <v>48</v>
      </c>
      <c r="B26" s="25">
        <v>1</v>
      </c>
      <c r="C26" s="25">
        <v>1</v>
      </c>
      <c r="D26" s="25">
        <v>1</v>
      </c>
      <c r="E26" s="25">
        <v>1</v>
      </c>
      <c r="F26" s="25">
        <v>1</v>
      </c>
      <c r="G26" s="25">
        <v>1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5">
        <v>1</v>
      </c>
    </row>
    <row r="27" spans="1:14" ht="27" customHeight="1" x14ac:dyDescent="0.3">
      <c r="A27" s="47" t="s">
        <v>49</v>
      </c>
      <c r="B27" s="25"/>
      <c r="C27" s="26"/>
      <c r="D27" s="26">
        <v>0.2</v>
      </c>
      <c r="E27" s="26"/>
      <c r="F27" s="26"/>
      <c r="G27" s="26"/>
      <c r="H27" s="26"/>
      <c r="I27" s="26">
        <v>0.2</v>
      </c>
      <c r="J27" s="26"/>
      <c r="K27" s="26"/>
      <c r="L27" s="26"/>
      <c r="M27" s="26"/>
      <c r="N27" s="26"/>
    </row>
    <row r="28" spans="1:14" ht="27" customHeight="1" x14ac:dyDescent="0.3">
      <c r="A28" s="47" t="s">
        <v>22</v>
      </c>
      <c r="B28" s="29">
        <v>0.2</v>
      </c>
      <c r="C28" s="29">
        <v>0.2</v>
      </c>
      <c r="D28" s="29">
        <v>0.2</v>
      </c>
      <c r="E28" s="29">
        <v>0.2</v>
      </c>
      <c r="F28" s="29">
        <v>0.2</v>
      </c>
      <c r="G28" s="29">
        <v>0.2</v>
      </c>
      <c r="H28" s="29">
        <v>0.2</v>
      </c>
      <c r="I28" s="29">
        <v>0.2</v>
      </c>
      <c r="J28" s="29">
        <v>0.2</v>
      </c>
      <c r="K28" s="29">
        <v>0.2</v>
      </c>
      <c r="L28" s="29">
        <v>0.2</v>
      </c>
      <c r="M28" s="29">
        <v>0.2</v>
      </c>
      <c r="N28" s="29">
        <v>0.2</v>
      </c>
    </row>
    <row r="29" spans="1:14" ht="27" customHeight="1" x14ac:dyDescent="0.3">
      <c r="A29" s="47" t="s">
        <v>50</v>
      </c>
      <c r="B29" s="25"/>
      <c r="C29" s="26"/>
      <c r="D29" s="26">
        <v>1</v>
      </c>
      <c r="E29" s="26"/>
      <c r="F29" s="26"/>
      <c r="G29" s="26"/>
      <c r="H29" s="26"/>
      <c r="I29" s="26">
        <v>1</v>
      </c>
      <c r="J29" s="26"/>
      <c r="K29" s="26"/>
      <c r="L29" s="26"/>
      <c r="M29" s="26"/>
      <c r="N29" s="26"/>
    </row>
    <row r="30" spans="1:14" ht="27" customHeight="1" x14ac:dyDescent="0.3">
      <c r="A30" s="47" t="s">
        <v>23</v>
      </c>
      <c r="B30" s="29">
        <v>0.1</v>
      </c>
      <c r="C30" s="29">
        <v>0.1</v>
      </c>
      <c r="D30" s="29">
        <v>0.1</v>
      </c>
      <c r="E30" s="29">
        <v>0.1</v>
      </c>
      <c r="F30" s="29">
        <v>0.1</v>
      </c>
      <c r="G30" s="29">
        <v>0.1</v>
      </c>
      <c r="H30" s="29">
        <v>0.1</v>
      </c>
      <c r="I30" s="29">
        <v>0.1</v>
      </c>
      <c r="J30" s="29">
        <v>0.1</v>
      </c>
      <c r="K30" s="29">
        <v>0.1</v>
      </c>
      <c r="L30" s="29">
        <v>0.1</v>
      </c>
      <c r="M30" s="29">
        <v>0.1</v>
      </c>
      <c r="N30" s="29">
        <v>0.1</v>
      </c>
    </row>
    <row r="31" spans="1:14" ht="27" customHeight="1" x14ac:dyDescent="0.3">
      <c r="A31" s="47" t="s">
        <v>55</v>
      </c>
      <c r="B31" s="25"/>
      <c r="C31" s="26">
        <v>10</v>
      </c>
      <c r="D31" s="26"/>
      <c r="E31" s="26">
        <v>10</v>
      </c>
      <c r="F31" s="26"/>
      <c r="G31" s="26">
        <v>10</v>
      </c>
      <c r="H31" s="26"/>
      <c r="I31" s="26">
        <v>10</v>
      </c>
      <c r="J31" s="26"/>
      <c r="K31" s="26">
        <v>10</v>
      </c>
      <c r="L31" s="26"/>
      <c r="M31" s="26">
        <v>10</v>
      </c>
      <c r="N31" s="26"/>
    </row>
    <row r="32" spans="1:14" ht="27" customHeight="1" x14ac:dyDescent="0.3">
      <c r="A32" s="43" t="s">
        <v>56</v>
      </c>
      <c r="B32" s="25" t="s">
        <v>57</v>
      </c>
      <c r="C32" s="26" t="s">
        <v>57</v>
      </c>
      <c r="D32" s="26" t="s">
        <v>57</v>
      </c>
      <c r="E32" s="26"/>
      <c r="F32" s="26">
        <v>4</v>
      </c>
      <c r="G32" s="26"/>
      <c r="H32" s="26"/>
      <c r="I32" s="26"/>
      <c r="J32" s="26">
        <v>4</v>
      </c>
      <c r="K32" s="26"/>
      <c r="L32" s="26"/>
      <c r="M32" s="26"/>
      <c r="N32" s="26">
        <v>4</v>
      </c>
    </row>
    <row r="33" spans="1:16" ht="27" customHeight="1" x14ac:dyDescent="0.3">
      <c r="A33" s="47" t="s">
        <v>51</v>
      </c>
      <c r="B33" s="25">
        <v>1</v>
      </c>
      <c r="C33" s="26">
        <v>1</v>
      </c>
      <c r="D33" s="26">
        <v>1</v>
      </c>
      <c r="E33" s="26">
        <v>1</v>
      </c>
      <c r="F33" s="26">
        <v>1</v>
      </c>
      <c r="G33" s="26">
        <v>1</v>
      </c>
      <c r="H33" s="26">
        <v>1</v>
      </c>
      <c r="I33" s="26">
        <v>1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18" t="s">
        <v>57</v>
      </c>
      <c r="P33" s="19" t="s">
        <v>57</v>
      </c>
    </row>
    <row r="34" spans="1:16" ht="27" customHeight="1" x14ac:dyDescent="0.3">
      <c r="A34" s="47" t="s">
        <v>52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2</v>
      </c>
      <c r="N34" s="26"/>
    </row>
    <row r="35" spans="1:16" ht="27" customHeight="1" x14ac:dyDescent="0.3">
      <c r="A35" s="43" t="s">
        <v>25</v>
      </c>
      <c r="B35" s="29">
        <v>0.1</v>
      </c>
      <c r="C35" s="29">
        <v>0.1</v>
      </c>
      <c r="D35" s="29">
        <v>2</v>
      </c>
      <c r="E35" s="29">
        <v>0.1</v>
      </c>
      <c r="F35" s="29">
        <v>0.1</v>
      </c>
      <c r="G35" s="29">
        <v>0.1</v>
      </c>
      <c r="H35" s="29">
        <v>0.1</v>
      </c>
      <c r="I35" s="29">
        <v>0.1</v>
      </c>
      <c r="J35" s="29">
        <v>0.1</v>
      </c>
      <c r="K35" s="29">
        <v>0.1</v>
      </c>
      <c r="L35" s="29">
        <v>0.1</v>
      </c>
      <c r="M35" s="29">
        <v>0.1</v>
      </c>
      <c r="N35" s="29">
        <v>0.1</v>
      </c>
    </row>
    <row r="36" spans="1:16" ht="27" customHeight="1" x14ac:dyDescent="0.3">
      <c r="A36" s="44" t="s">
        <v>26</v>
      </c>
      <c r="B36" s="34">
        <f>SUM(B16:B35)</f>
        <v>5.3999999999999995</v>
      </c>
      <c r="C36" s="34">
        <f>SUM(C16:C35)</f>
        <v>16.600000000000001</v>
      </c>
      <c r="D36" s="34">
        <f>SUM(D16:D35)</f>
        <v>16.5</v>
      </c>
      <c r="E36" s="34">
        <f>SUM(E16:E35)</f>
        <v>19.399999999999999</v>
      </c>
      <c r="F36" s="34">
        <f>SUM(F16:F35)</f>
        <v>9.4</v>
      </c>
      <c r="G36" s="34">
        <f>SUM(G16:G35)</f>
        <v>16.400000000000002</v>
      </c>
      <c r="H36" s="34">
        <f>SUM(H16:H35)</f>
        <v>5.3999999999999995</v>
      </c>
      <c r="I36" s="34">
        <f>SUM(I16:I35)</f>
        <v>17.600000000000001</v>
      </c>
      <c r="J36" s="34">
        <f>SUM(J16:J35)</f>
        <v>10.4</v>
      </c>
      <c r="K36" s="34">
        <f>SUM(K16:K35)</f>
        <v>17.400000000000002</v>
      </c>
      <c r="L36" s="34">
        <f>SUM(L16:L35)</f>
        <v>6.3999999999999995</v>
      </c>
      <c r="M36" s="34">
        <f>SUM(M16:M35)</f>
        <v>17.400000000000002</v>
      </c>
      <c r="N36" s="34">
        <f>SUM(N16:N35)</f>
        <v>9.4</v>
      </c>
    </row>
    <row r="37" spans="1:16" ht="27" hidden="1" customHeight="1" x14ac:dyDescent="0.3">
      <c r="A37" s="44" t="s">
        <v>27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6" ht="27" hidden="1" customHeight="1" x14ac:dyDescent="0.3">
      <c r="A38" s="44" t="s">
        <v>28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6" ht="27" hidden="1" customHeight="1" x14ac:dyDescent="0.3">
      <c r="A39" s="44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6" ht="27" hidden="1" customHeight="1" x14ac:dyDescent="0.3">
      <c r="A40" s="44" t="s">
        <v>53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6" ht="27" customHeight="1" x14ac:dyDescent="0.3">
      <c r="A41" s="44" t="s">
        <v>30</v>
      </c>
      <c r="B41" s="34">
        <f t="shared" ref="B41:N41" si="4">SUM(B36:B40)</f>
        <v>5.3999999999999995</v>
      </c>
      <c r="C41" s="34">
        <f t="shared" si="4"/>
        <v>16.600000000000001</v>
      </c>
      <c r="D41" s="34">
        <f t="shared" si="4"/>
        <v>16.5</v>
      </c>
      <c r="E41" s="34">
        <f t="shared" si="4"/>
        <v>19.399999999999999</v>
      </c>
      <c r="F41" s="34">
        <f t="shared" si="4"/>
        <v>9.4</v>
      </c>
      <c r="G41" s="34">
        <f t="shared" si="4"/>
        <v>16.400000000000002</v>
      </c>
      <c r="H41" s="34">
        <f t="shared" si="4"/>
        <v>5.3999999999999995</v>
      </c>
      <c r="I41" s="34">
        <f t="shared" si="4"/>
        <v>17.600000000000001</v>
      </c>
      <c r="J41" s="34">
        <f t="shared" si="4"/>
        <v>10.4</v>
      </c>
      <c r="K41" s="34">
        <f t="shared" si="4"/>
        <v>17.400000000000002</v>
      </c>
      <c r="L41" s="34">
        <f t="shared" si="4"/>
        <v>6.3999999999999995</v>
      </c>
      <c r="M41" s="34">
        <f t="shared" si="4"/>
        <v>17.400000000000002</v>
      </c>
      <c r="N41" s="34">
        <f t="shared" si="4"/>
        <v>9.4</v>
      </c>
    </row>
    <row r="42" spans="1:16" ht="27" customHeight="1" x14ac:dyDescent="0.3">
      <c r="A42" s="44" t="s">
        <v>54</v>
      </c>
      <c r="B42" s="35">
        <f>(B13-B41)</f>
        <v>122.6</v>
      </c>
      <c r="C42" s="35">
        <f>(C13-C41)</f>
        <v>129</v>
      </c>
      <c r="D42" s="35">
        <f>(D13-D41)</f>
        <v>118.5</v>
      </c>
      <c r="E42" s="35">
        <f>(E13-E41)</f>
        <v>117.1</v>
      </c>
      <c r="F42" s="35">
        <f>(F13-F41)</f>
        <v>140.69999999999999</v>
      </c>
      <c r="G42" s="35">
        <f>(G13-G41)</f>
        <v>157.29999999999998</v>
      </c>
      <c r="H42" s="35">
        <f>(H13-H41)</f>
        <v>184.89999999999998</v>
      </c>
      <c r="I42" s="35">
        <f>(I13-I41)</f>
        <v>200.29999999999998</v>
      </c>
      <c r="J42" s="35">
        <f>(J13-J41)</f>
        <v>222.89999999999998</v>
      </c>
      <c r="K42" s="35">
        <f>(K13-K41)</f>
        <v>238.49999999999997</v>
      </c>
      <c r="L42" s="35">
        <f>(L13-L41)</f>
        <v>265.10000000000002</v>
      </c>
      <c r="M42" s="35">
        <f>(M13-M41)</f>
        <v>280.70000000000005</v>
      </c>
      <c r="N42" s="35">
        <f>(N13-N41)</f>
        <v>304.30000000000007</v>
      </c>
    </row>
    <row r="43" spans="1:16" ht="27" customHeight="1" x14ac:dyDescent="0.35">
      <c r="A43" s="48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6" ht="27" customHeight="1" x14ac:dyDescent="0.35">
      <c r="A44" s="49" t="s">
        <v>31</v>
      </c>
      <c r="B44" s="1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6" ht="27" customHeight="1" x14ac:dyDescent="0.35">
      <c r="A45" s="50" t="s">
        <v>32</v>
      </c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6" ht="27" customHeight="1" x14ac:dyDescent="0.35">
      <c r="A46" s="50" t="s">
        <v>36</v>
      </c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6" ht="27" customHeight="1" x14ac:dyDescent="0.35">
      <c r="A47" s="50" t="s">
        <v>33</v>
      </c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6" ht="27" customHeight="1" x14ac:dyDescent="0.35">
      <c r="A48" s="50" t="s">
        <v>34</v>
      </c>
      <c r="B48" s="1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27" customHeight="1" x14ac:dyDescent="0.35">
      <c r="A49" s="50" t="s">
        <v>35</v>
      </c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RKH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2020-03-14T18:37:37Z</dcterms:created>
  <dcterms:modified xsi:type="dcterms:W3CDTF">2020-03-14T21:59:28Z</dcterms:modified>
</cp:coreProperties>
</file>